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轮作复播大豆统计2" sheetId="3" r:id="rId1"/>
  </sheets>
  <calcPr calcId="144525"/>
</workbook>
</file>

<file path=xl/sharedStrings.xml><?xml version="1.0" encoding="utf-8"?>
<sst xmlns="http://schemas.openxmlformats.org/spreadsheetml/2006/main" count="32" uniqueCount="28">
  <si>
    <t>附件:</t>
  </si>
  <si>
    <t>2024年察布查尔县轮作复播大豆补贴发放汇总表</t>
  </si>
  <si>
    <t>序号</t>
  </si>
  <si>
    <t>乡镇</t>
  </si>
  <si>
    <t>第一批轮作复播大豆</t>
  </si>
  <si>
    <t>第二批轮作复播大豆</t>
  </si>
  <si>
    <t>总户数</t>
  </si>
  <si>
    <t>总面积</t>
  </si>
  <si>
    <t>补贴资金总计（元）</t>
  </si>
  <si>
    <t>轮作复播大豆户数（户）</t>
  </si>
  <si>
    <t>轮作复播大豆面积（亩）</t>
  </si>
  <si>
    <t>补贴标准(元/亩)</t>
  </si>
  <si>
    <t>补贴金额（元）</t>
  </si>
  <si>
    <t>爱新色里镇</t>
  </si>
  <si>
    <t>堆齐牛录乡</t>
  </si>
  <si>
    <t>种羊场片区
管委会</t>
  </si>
  <si>
    <t>孙扎齐牛录镇</t>
  </si>
  <si>
    <t>察布查尔镇</t>
  </si>
  <si>
    <t>绰霍尔镇</t>
  </si>
  <si>
    <t>纳达齐牛录乡</t>
  </si>
  <si>
    <t>扎库齐牛录乡</t>
  </si>
  <si>
    <t>良繁场</t>
  </si>
  <si>
    <t>海努克镇</t>
  </si>
  <si>
    <t>阔洪奇乡</t>
  </si>
  <si>
    <t>米粮泉乡</t>
  </si>
  <si>
    <t>坎  乡</t>
  </si>
  <si>
    <t>琼博拉镇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</si>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</sst>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8"/>
      <color theme="1"/>
      <name val="黑体"/>
      <charset val="134"/>
    </font>
    <font>
      <b/>
      <sz val="22"/>
      <color theme="1"/>
      <name val="方正小标宋简体"/>
      <charset val="134"/>
    </font>
    <font>
      <b/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12"/>
      <name val="方正仿宋简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4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8" tint="0.79998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76" fontId="4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workbookViewId="0">
      <selection activeCell="A3" sqref="$A3:$XFD3"/>
    </sheetView>
  </sheetViews>
  <sheetFormatPr defaultColWidth="8.725" defaultRowHeight="13.5"/>
  <cols>
    <col min="1" max="1" width="5.54166666666667" customWidth="1"/>
    <col min="2" max="2" width="16.125" customWidth="1"/>
    <col min="3" max="3" width="8.75" customWidth="1"/>
    <col min="4" max="4" width="11.875" customWidth="1"/>
    <col min="5" max="5" width="8.625" customWidth="1"/>
    <col min="6" max="6" width="13.25" customWidth="1"/>
    <col min="7" max="7" width="7.625" customWidth="1"/>
    <col min="8" max="8" width="7.875" customWidth="1"/>
    <col min="9" max="9" width="7.5" customWidth="1"/>
    <col min="10" max="10" width="10.75" customWidth="1"/>
    <col min="11" max="11" width="8.625" customWidth="1"/>
    <col min="12" max="12" width="11.75" customWidth="1"/>
    <col min="13" max="13" width="13.625" customWidth="1"/>
    <col min="14" max="14" width="12.3666666666667" customWidth="1"/>
  </cols>
  <sheetData>
    <row r="1" ht="15.75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9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9" customHeight="1" spans="1:13">
      <c r="A3" s="4" t="s">
        <v>2</v>
      </c>
      <c r="B3" s="4" t="s">
        <v>3</v>
      </c>
      <c r="C3" s="5" t="s">
        <v>4</v>
      </c>
      <c r="D3" s="6"/>
      <c r="E3" s="6"/>
      <c r="F3" s="7"/>
      <c r="G3" s="5" t="s">
        <v>5</v>
      </c>
      <c r="H3" s="6"/>
      <c r="I3" s="6"/>
      <c r="J3" s="7"/>
      <c r="K3" s="21" t="s">
        <v>6</v>
      </c>
      <c r="L3" s="21" t="s">
        <v>7</v>
      </c>
      <c r="M3" s="22" t="s">
        <v>8</v>
      </c>
    </row>
    <row r="4" ht="103" customHeight="1" spans="1:13">
      <c r="A4" s="8"/>
      <c r="B4" s="8"/>
      <c r="C4" s="9" t="s">
        <v>9</v>
      </c>
      <c r="D4" s="9" t="s">
        <v>10</v>
      </c>
      <c r="E4" s="9" t="s">
        <v>11</v>
      </c>
      <c r="F4" s="10" t="s">
        <v>12</v>
      </c>
      <c r="G4" s="9" t="s">
        <v>9</v>
      </c>
      <c r="H4" s="9" t="s">
        <v>10</v>
      </c>
      <c r="I4" s="9" t="s">
        <v>11</v>
      </c>
      <c r="J4" s="10" t="s">
        <v>12</v>
      </c>
      <c r="K4" s="21"/>
      <c r="L4" s="21"/>
      <c r="M4" s="22"/>
    </row>
    <row r="5" ht="30" customHeight="1" spans="1:13">
      <c r="A5" s="11">
        <v>1</v>
      </c>
      <c r="B5" s="12" t="s">
        <v>13</v>
      </c>
      <c r="C5" s="13">
        <v>168</v>
      </c>
      <c r="D5" s="13">
        <v>11423</v>
      </c>
      <c r="E5" s="14">
        <v>94.41</v>
      </c>
      <c r="F5" s="15">
        <f t="shared" ref="F5:F19" si="0">D5*E5</f>
        <v>1078445.43</v>
      </c>
      <c r="G5" s="13">
        <v>1</v>
      </c>
      <c r="H5" s="13">
        <v>114</v>
      </c>
      <c r="I5" s="14">
        <v>94.41</v>
      </c>
      <c r="J5" s="15">
        <f>H5*I5</f>
        <v>10762.74</v>
      </c>
      <c r="K5" s="11">
        <f>C5+G5</f>
        <v>169</v>
      </c>
      <c r="L5" s="11">
        <f>D5+H5</f>
        <v>11537</v>
      </c>
      <c r="M5" s="23">
        <f>F5+J5</f>
        <v>1089208.17</v>
      </c>
    </row>
    <row r="6" ht="30" customHeight="1" spans="1:13">
      <c r="A6" s="11">
        <v>2</v>
      </c>
      <c r="B6" s="16" t="s">
        <v>14</v>
      </c>
      <c r="C6" s="17">
        <v>228</v>
      </c>
      <c r="D6" s="17">
        <v>7098</v>
      </c>
      <c r="E6" s="18">
        <v>94.41</v>
      </c>
      <c r="F6" s="19">
        <f t="shared" si="0"/>
        <v>670122.18</v>
      </c>
      <c r="G6" s="17"/>
      <c r="H6" s="17"/>
      <c r="I6" s="18"/>
      <c r="J6" s="15"/>
      <c r="K6" s="11">
        <f t="shared" ref="K6:K19" si="1">C6+G6</f>
        <v>228</v>
      </c>
      <c r="L6" s="11">
        <f t="shared" ref="L6:L19" si="2">D6+H6</f>
        <v>7098</v>
      </c>
      <c r="M6" s="23">
        <f t="shared" ref="M6:M19" si="3">F6+J6</f>
        <v>670122.18</v>
      </c>
    </row>
    <row r="7" ht="30" customHeight="1" spans="1:13">
      <c r="A7" s="11">
        <v>3</v>
      </c>
      <c r="B7" s="20" t="s">
        <v>15</v>
      </c>
      <c r="C7" s="13">
        <v>103</v>
      </c>
      <c r="D7" s="13">
        <v>4304.5</v>
      </c>
      <c r="E7" s="14">
        <v>94.41</v>
      </c>
      <c r="F7" s="19">
        <f t="shared" si="0"/>
        <v>406387.845</v>
      </c>
      <c r="G7" s="13"/>
      <c r="H7" s="13"/>
      <c r="I7" s="14"/>
      <c r="J7" s="15"/>
      <c r="K7" s="11">
        <f t="shared" si="1"/>
        <v>103</v>
      </c>
      <c r="L7" s="11">
        <f t="shared" si="2"/>
        <v>4304.5</v>
      </c>
      <c r="M7" s="23">
        <f t="shared" si="3"/>
        <v>406387.845</v>
      </c>
    </row>
    <row r="8" ht="30" customHeight="1" spans="1:13">
      <c r="A8" s="11">
        <v>4</v>
      </c>
      <c r="B8" s="20" t="s">
        <v>16</v>
      </c>
      <c r="C8" s="13">
        <v>99</v>
      </c>
      <c r="D8" s="13">
        <v>17772.1</v>
      </c>
      <c r="E8" s="18">
        <v>94.41</v>
      </c>
      <c r="F8" s="19">
        <f t="shared" si="0"/>
        <v>1677863.961</v>
      </c>
      <c r="G8" s="13">
        <v>1</v>
      </c>
      <c r="H8" s="13">
        <v>18</v>
      </c>
      <c r="I8" s="18">
        <v>94.41</v>
      </c>
      <c r="J8" s="15">
        <f>H8*I8</f>
        <v>1699.38</v>
      </c>
      <c r="K8" s="11">
        <f t="shared" si="1"/>
        <v>100</v>
      </c>
      <c r="L8" s="11">
        <f t="shared" si="2"/>
        <v>17790.1</v>
      </c>
      <c r="M8" s="23">
        <f t="shared" si="3"/>
        <v>1679563.341</v>
      </c>
    </row>
    <row r="9" ht="30" customHeight="1" spans="1:13">
      <c r="A9" s="11">
        <v>5</v>
      </c>
      <c r="B9" s="20" t="s">
        <v>17</v>
      </c>
      <c r="C9" s="13">
        <v>27</v>
      </c>
      <c r="D9" s="13">
        <v>4773</v>
      </c>
      <c r="E9" s="14">
        <v>94.41</v>
      </c>
      <c r="F9" s="19">
        <f t="shared" si="0"/>
        <v>450618.93</v>
      </c>
      <c r="G9" s="13"/>
      <c r="H9" s="13"/>
      <c r="I9" s="14"/>
      <c r="J9" s="15"/>
      <c r="K9" s="11">
        <f t="shared" si="1"/>
        <v>27</v>
      </c>
      <c r="L9" s="11">
        <f t="shared" si="2"/>
        <v>4773</v>
      </c>
      <c r="M9" s="23">
        <f t="shared" si="3"/>
        <v>450618.93</v>
      </c>
    </row>
    <row r="10" ht="30" customHeight="1" spans="1:13">
      <c r="A10" s="11">
        <v>6</v>
      </c>
      <c r="B10" s="20" t="s">
        <v>18</v>
      </c>
      <c r="C10" s="13">
        <v>204</v>
      </c>
      <c r="D10" s="13">
        <v>10042.54</v>
      </c>
      <c r="E10" s="18">
        <v>94.41</v>
      </c>
      <c r="F10" s="19">
        <f t="shared" si="0"/>
        <v>948116.2014</v>
      </c>
      <c r="G10" s="13"/>
      <c r="H10" s="13"/>
      <c r="I10" s="18"/>
      <c r="J10" s="15"/>
      <c r="K10" s="11">
        <f t="shared" si="1"/>
        <v>204</v>
      </c>
      <c r="L10" s="11">
        <f t="shared" si="2"/>
        <v>10042.54</v>
      </c>
      <c r="M10" s="23">
        <f t="shared" si="3"/>
        <v>948116.2014</v>
      </c>
    </row>
    <row r="11" ht="30" customHeight="1" spans="1:13">
      <c r="A11" s="11">
        <v>7</v>
      </c>
      <c r="B11" s="20" t="s">
        <v>19</v>
      </c>
      <c r="C11" s="13">
        <v>40</v>
      </c>
      <c r="D11" s="13">
        <v>3623.5</v>
      </c>
      <c r="E11" s="13">
        <v>94.41</v>
      </c>
      <c r="F11" s="19">
        <f t="shared" si="0"/>
        <v>342094.635</v>
      </c>
      <c r="G11" s="13"/>
      <c r="H11" s="13"/>
      <c r="I11" s="13"/>
      <c r="J11" s="15"/>
      <c r="K11" s="11">
        <f t="shared" si="1"/>
        <v>40</v>
      </c>
      <c r="L11" s="11">
        <f t="shared" si="2"/>
        <v>3623.5</v>
      </c>
      <c r="M11" s="23">
        <f t="shared" si="3"/>
        <v>342094.635</v>
      </c>
    </row>
    <row r="12" ht="30" customHeight="1" spans="1:13">
      <c r="A12" s="11">
        <v>8</v>
      </c>
      <c r="B12" s="20" t="s">
        <v>20</v>
      </c>
      <c r="C12" s="13">
        <v>212</v>
      </c>
      <c r="D12" s="13">
        <v>10401</v>
      </c>
      <c r="E12" s="17">
        <v>94.41</v>
      </c>
      <c r="F12" s="19">
        <f t="shared" si="0"/>
        <v>981958.41</v>
      </c>
      <c r="G12" s="13">
        <v>2</v>
      </c>
      <c r="H12" s="13">
        <v>38</v>
      </c>
      <c r="I12" s="17">
        <v>94.41</v>
      </c>
      <c r="J12" s="15">
        <f>H12*I12</f>
        <v>3587.58</v>
      </c>
      <c r="K12" s="11">
        <f t="shared" si="1"/>
        <v>214</v>
      </c>
      <c r="L12" s="11">
        <f t="shared" si="2"/>
        <v>10439</v>
      </c>
      <c r="M12" s="23">
        <f t="shared" si="3"/>
        <v>985545.99</v>
      </c>
    </row>
    <row r="13" ht="30" customHeight="1" spans="1:13">
      <c r="A13" s="11">
        <v>9</v>
      </c>
      <c r="B13" s="20" t="s">
        <v>21</v>
      </c>
      <c r="C13" s="13">
        <v>23</v>
      </c>
      <c r="D13" s="13">
        <v>722.5</v>
      </c>
      <c r="E13" s="13">
        <v>94.41</v>
      </c>
      <c r="F13" s="19">
        <f t="shared" si="0"/>
        <v>68211.225</v>
      </c>
      <c r="G13" s="13"/>
      <c r="H13" s="13"/>
      <c r="I13" s="13"/>
      <c r="J13" s="15"/>
      <c r="K13" s="11">
        <f t="shared" si="1"/>
        <v>23</v>
      </c>
      <c r="L13" s="11">
        <f t="shared" si="2"/>
        <v>722.5</v>
      </c>
      <c r="M13" s="23">
        <f t="shared" si="3"/>
        <v>68211.225</v>
      </c>
    </row>
    <row r="14" ht="30" customHeight="1" spans="1:13">
      <c r="A14" s="11">
        <v>10</v>
      </c>
      <c r="B14" s="20" t="s">
        <v>22</v>
      </c>
      <c r="C14" s="13">
        <v>39</v>
      </c>
      <c r="D14" s="13">
        <v>5806.6</v>
      </c>
      <c r="E14" s="18">
        <v>94.41</v>
      </c>
      <c r="F14" s="19">
        <f t="shared" si="0"/>
        <v>548201.106</v>
      </c>
      <c r="G14" s="13"/>
      <c r="H14" s="13"/>
      <c r="I14" s="18"/>
      <c r="J14" s="15"/>
      <c r="K14" s="11">
        <f t="shared" si="1"/>
        <v>39</v>
      </c>
      <c r="L14" s="11">
        <f t="shared" si="2"/>
        <v>5806.6</v>
      </c>
      <c r="M14" s="23">
        <f t="shared" si="3"/>
        <v>548201.106</v>
      </c>
    </row>
    <row r="15" ht="30" customHeight="1" spans="1:13">
      <c r="A15" s="11">
        <v>11</v>
      </c>
      <c r="B15" s="20" t="s">
        <v>23</v>
      </c>
      <c r="C15" s="13">
        <v>8</v>
      </c>
      <c r="D15" s="13">
        <v>744</v>
      </c>
      <c r="E15" s="14">
        <v>94.41</v>
      </c>
      <c r="F15" s="19">
        <f t="shared" si="0"/>
        <v>70241.04</v>
      </c>
      <c r="G15" s="13"/>
      <c r="H15" s="13"/>
      <c r="I15" s="14"/>
      <c r="J15" s="15"/>
      <c r="K15" s="11">
        <f t="shared" si="1"/>
        <v>8</v>
      </c>
      <c r="L15" s="11">
        <f t="shared" si="2"/>
        <v>744</v>
      </c>
      <c r="M15" s="23">
        <f t="shared" si="3"/>
        <v>70241.04</v>
      </c>
    </row>
    <row r="16" ht="30" customHeight="1" spans="1:13">
      <c r="A16" s="11">
        <v>12</v>
      </c>
      <c r="B16" s="20" t="s">
        <v>24</v>
      </c>
      <c r="C16" s="13">
        <v>252</v>
      </c>
      <c r="D16" s="13">
        <v>3341.47</v>
      </c>
      <c r="E16" s="18">
        <v>94.41</v>
      </c>
      <c r="F16" s="19">
        <f t="shared" si="0"/>
        <v>315468.1827</v>
      </c>
      <c r="G16" s="13"/>
      <c r="H16" s="13"/>
      <c r="I16" s="18"/>
      <c r="J16" s="15"/>
      <c r="K16" s="11">
        <f t="shared" si="1"/>
        <v>252</v>
      </c>
      <c r="L16" s="11">
        <f t="shared" si="2"/>
        <v>3341.47</v>
      </c>
      <c r="M16" s="23">
        <f t="shared" si="3"/>
        <v>315468.1827</v>
      </c>
    </row>
    <row r="17" ht="30" customHeight="1" spans="1:13">
      <c r="A17" s="11">
        <v>13</v>
      </c>
      <c r="B17" s="20" t="s">
        <v>25</v>
      </c>
      <c r="C17" s="13">
        <v>126</v>
      </c>
      <c r="D17" s="17">
        <v>3206.9</v>
      </c>
      <c r="E17" s="14">
        <v>94.41</v>
      </c>
      <c r="F17" s="19">
        <f t="shared" si="0"/>
        <v>302763.429</v>
      </c>
      <c r="G17" s="13"/>
      <c r="H17" s="17"/>
      <c r="I17" s="14"/>
      <c r="J17" s="15"/>
      <c r="K17" s="11">
        <f t="shared" si="1"/>
        <v>126</v>
      </c>
      <c r="L17" s="11">
        <f t="shared" si="2"/>
        <v>3206.9</v>
      </c>
      <c r="M17" s="23">
        <f t="shared" si="3"/>
        <v>302763.429</v>
      </c>
    </row>
    <row r="18" ht="30" customHeight="1" spans="1:13">
      <c r="A18" s="11">
        <v>14</v>
      </c>
      <c r="B18" s="20" t="s">
        <v>26</v>
      </c>
      <c r="C18" s="13">
        <v>2</v>
      </c>
      <c r="D18" s="17">
        <v>688</v>
      </c>
      <c r="E18" s="18">
        <v>94.41</v>
      </c>
      <c r="F18" s="19">
        <f t="shared" si="0"/>
        <v>64954.08</v>
      </c>
      <c r="G18" s="13"/>
      <c r="H18" s="17"/>
      <c r="I18" s="18"/>
      <c r="J18" s="15"/>
      <c r="K18" s="11">
        <f t="shared" si="1"/>
        <v>2</v>
      </c>
      <c r="L18" s="11">
        <f t="shared" si="2"/>
        <v>688</v>
      </c>
      <c r="M18" s="23">
        <f t="shared" si="3"/>
        <v>64954.08</v>
      </c>
    </row>
    <row r="19" ht="30" customHeight="1" spans="1:13">
      <c r="A19" s="11"/>
      <c r="B19" s="12" t="s">
        <v>27</v>
      </c>
      <c r="C19" s="11">
        <f t="shared" ref="C19:H19" si="4">SUM(C5:C18)</f>
        <v>1531</v>
      </c>
      <c r="D19" s="11">
        <f t="shared" si="4"/>
        <v>83947.11</v>
      </c>
      <c r="E19" s="13">
        <v>94.41</v>
      </c>
      <c r="F19" s="15">
        <f t="shared" si="0"/>
        <v>7925446.6551</v>
      </c>
      <c r="G19" s="11">
        <f t="shared" si="4"/>
        <v>4</v>
      </c>
      <c r="H19" s="11">
        <f t="shared" si="4"/>
        <v>170</v>
      </c>
      <c r="I19" s="13">
        <v>94.41</v>
      </c>
      <c r="J19" s="15">
        <f>H19*I19</f>
        <v>16049.7</v>
      </c>
      <c r="K19" s="11">
        <f t="shared" si="1"/>
        <v>1535</v>
      </c>
      <c r="L19" s="11">
        <f t="shared" si="2"/>
        <v>84117.11</v>
      </c>
      <c r="M19" s="23">
        <f t="shared" si="3"/>
        <v>7941496.3551</v>
      </c>
    </row>
  </sheetData>
  <mergeCells count="9">
    <mergeCell ref="A1:M1"/>
    <mergeCell ref="A2:M2"/>
    <mergeCell ref="C3:F3"/>
    <mergeCell ref="G3:J3"/>
    <mergeCell ref="A3:A4"/>
    <mergeCell ref="B3:B4"/>
    <mergeCell ref="K3:K4"/>
    <mergeCell ref="L3:L4"/>
    <mergeCell ref="M3:M4"/>
  </mergeCell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轮作复播大豆统计2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2024-09-01T02:16:00Z</dcterms:created>
  <dcterms:modified xsi:type="dcterms:W3CDTF">2024-11-13T10:34:18Z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BC51F3D16F7E424EAAB5618EFE3F9F5B_13</vt:lpwstr>
  </property>
  <property fmtid="{D5CDD505-2E9C-101B-9397-08002B2CF9AE}" pid="3" name="KSOProductBuildVer">
    <vt:lpwstr>2052-11.8.2.8621</vt:lpwstr>
  </property>
</Properties>
</file>